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FD252A36-4B04-4551-A2EB-A35CFA64952F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6" i="1"/>
  <c r="H68" i="1" s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D17" i="1"/>
  <c r="D43" i="1" s="1"/>
  <c r="C17" i="1"/>
  <c r="C43" i="1" s="1"/>
  <c r="F73" i="1" l="1"/>
  <c r="D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<sst xmlns="http://schemas.openxmlformats.org/spreadsheetml/2006/main" count="78" uniqueCount="78">
  <si>
    <t>ASEC_EAID_2doTRIM_V7</t>
  </si>
  <si>
    <t>Nombre del Ente Público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</si>
  <si>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</si>
  <si>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</si>
  <si>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</si>
  <si>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</si>
  <si>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</si>
  <si>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</si>
  <si>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</si>
  <si>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</si>
  <si>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</si>
  <si>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</si>
  <si>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</si>
  <si>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</si>
  <si>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</si>
  <si>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</si>
  <si>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</si>
  <si>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</si>
  <si>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</si>
  <si>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</si>
  <si>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</si>
  <si>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</si>
  <si>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</si>
  <si>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</si>
  <si>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</si>
  <si>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</si>
  <si>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</si>
  <si>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</si>
  <si>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</si>
  <si>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</si>
  <si>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</si>
  <si>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</si>
  <si>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</si>
  <si>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</si>
  <si>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</si>
  <si>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</si>
  <si>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</si>
  <si>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</si>
  <si>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</si>
  <si>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</si>
  <si>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</si>
  <si>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</si>
  <si>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</si>
  <si>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</si>
  <si>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</si>
  <si>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</si>
  <si>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</si>
  <si>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</si>
  <si>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</si>
  <si>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</si>
  <si>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</si>
  <si>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</si>
  <si>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</si>
  <si>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</si>
  <si>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</si>
  <si>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</si>
  <si>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</si>
  <si>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</si>
  <si>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</si>
  <si>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</si>
  <si>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</si>
  <si>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</si>
  <si>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</si>
  <si>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</si>
  <si>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</si>
  <si>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</si>
  <si>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</si>
  <si>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</si>
  <si>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</si>
  <si>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</si>
  <si>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</si>
  <si>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</si>
  <si>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</si>
  <si>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</si>
  <si>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</si>
  <si>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</si>
  <si>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2023(b)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</si>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</sst>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95251</xdr:rowOff>
    </xdr:from>
    <xdr:to>
      <xdr:col>5</xdr:col>
      <xdr:colOff>619125</xdr:colOff>
      <xdr:row>85</xdr:row>
      <xdr:rowOff>89134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8623CC-DDDE-4074-BEEB-8153B5E723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81" b="14400"/>
        <a:stretch/>
      </xdr:blipFill>
      <xdr:spPr>
        <a:xfrm>
          <a:off x="238125" y="14287501"/>
          <a:ext cx="7505700" cy="70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68" zoomScale="80" zoomScaleNormal="80" workbookViewId="0">
      <selection activeCell="D90" sqref="D90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1</v>
      </c>
      <c r="C2" s="37"/>
      <c r="D2" s="37"/>
      <c r="E2" s="37"/>
      <c r="F2" s="37"/>
      <c r="G2" s="37"/>
      <c r="H2" s="38"/>
    </row>
    <row r="3" spans="2:9" ht="12" x14ac:dyDescent="0.2">
      <c r="B3" s="39" t="s">
        <v>2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3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4</v>
      </c>
      <c r="C6" s="50" t="s">
        <v>5</v>
      </c>
      <c r="D6" s="51"/>
      <c r="E6" s="51"/>
      <c r="F6" s="51"/>
      <c r="G6" s="52"/>
      <c r="H6" s="53" t="s">
        <v>6</v>
      </c>
    </row>
    <row r="7" spans="2:9" ht="30" customHeight="1" thickBot="1" x14ac:dyDescent="0.25">
      <c r="B7" s="49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12</v>
      </c>
      <c r="C9" s="8"/>
      <c r="D9" s="8"/>
      <c r="E9" s="27"/>
      <c r="F9" s="8"/>
      <c r="G9" s="8"/>
      <c r="H9" s="27"/>
    </row>
    <row r="10" spans="2:9" ht="12" x14ac:dyDescent="0.2">
      <c r="B10" s="9" t="s">
        <v>13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14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15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16</v>
      </c>
      <c r="C13" s="24">
        <v>937092.48</v>
      </c>
      <c r="D13" s="24">
        <v>28331</v>
      </c>
      <c r="E13" s="26">
        <f t="shared" si="0"/>
        <v>965423.48</v>
      </c>
      <c r="F13" s="24">
        <v>924662</v>
      </c>
      <c r="G13" s="24">
        <v>924662</v>
      </c>
      <c r="H13" s="26">
        <f t="shared" si="1"/>
        <v>-12430.479999999981</v>
      </c>
    </row>
    <row r="14" spans="2:9" ht="12" x14ac:dyDescent="0.2">
      <c r="B14" s="9" t="s">
        <v>17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18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19</v>
      </c>
      <c r="C16" s="24">
        <v>8254.09</v>
      </c>
      <c r="D16" s="24">
        <v>8981</v>
      </c>
      <c r="E16" s="26">
        <f t="shared" si="0"/>
        <v>17235.09</v>
      </c>
      <c r="F16" s="24">
        <v>17235</v>
      </c>
      <c r="G16" s="24">
        <v>17235</v>
      </c>
      <c r="H16" s="26">
        <f t="shared" si="1"/>
        <v>8980.91</v>
      </c>
    </row>
    <row r="17" spans="2:8" ht="12" x14ac:dyDescent="0.2">
      <c r="B17" s="9" t="s">
        <v>20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21</v>
      </c>
      <c r="C18" s="11"/>
      <c r="D18" s="11"/>
      <c r="E18" s="28"/>
      <c r="F18" s="11"/>
      <c r="G18" s="11"/>
      <c r="H18" s="28"/>
    </row>
    <row r="19" spans="2:8" x14ac:dyDescent="0.2">
      <c r="B19" s="12" t="s">
        <v>22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23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24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25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26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27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28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29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30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31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32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33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34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35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36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37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38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39</v>
      </c>
      <c r="C36" s="24">
        <v>0</v>
      </c>
      <c r="D36" s="24">
        <v>988993</v>
      </c>
      <c r="E36" s="28">
        <f t="shared" si="3"/>
        <v>988993</v>
      </c>
      <c r="F36" s="24">
        <v>880840</v>
      </c>
      <c r="G36" s="24">
        <v>880840</v>
      </c>
      <c r="H36" s="26">
        <f t="shared" ref="H36:H41" si="7">SUM(G36-C36)</f>
        <v>880840</v>
      </c>
    </row>
    <row r="37" spans="2:8" ht="12" x14ac:dyDescent="0.2">
      <c r="B37" s="9" t="s">
        <v>40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41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42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43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44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45</v>
      </c>
      <c r="C43" s="55">
        <f>SUM(C10:C17,C30,C36,C37,C39)</f>
        <v>945346.57</v>
      </c>
      <c r="D43" s="55">
        <f t="shared" ref="D43:H43" si="10">SUM(D10:D17,D30,D36,D37,D39)</f>
        <v>1026305</v>
      </c>
      <c r="E43" s="35">
        <f t="shared" si="10"/>
        <v>1971651.5699999998</v>
      </c>
      <c r="F43" s="55">
        <f t="shared" si="10"/>
        <v>1822737</v>
      </c>
      <c r="G43" s="55">
        <f t="shared" si="10"/>
        <v>1822737</v>
      </c>
      <c r="H43" s="35">
        <f t="shared" si="10"/>
        <v>877390.43</v>
      </c>
    </row>
    <row r="44" spans="2:8" ht="12" x14ac:dyDescent="0.2">
      <c r="B44" s="7" t="s">
        <v>46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47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48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49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50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51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52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53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54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55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56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57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58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59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60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61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62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63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64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65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66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67</v>
      </c>
      <c r="C66" s="24">
        <v>0</v>
      </c>
      <c r="D66" s="24">
        <v>126195</v>
      </c>
      <c r="E66" s="26">
        <f>SUM(D66,C66)</f>
        <v>126195</v>
      </c>
      <c r="F66" s="24">
        <v>126195</v>
      </c>
      <c r="G66" s="24">
        <v>126195</v>
      </c>
      <c r="H66" s="26">
        <f>SUM(G66-C66)</f>
        <v>126195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68</v>
      </c>
      <c r="C68" s="22">
        <f>SUM(C48,C57,C62,C65,C66)</f>
        <v>0</v>
      </c>
      <c r="D68" s="22">
        <f t="shared" ref="D68:G68" si="18">SUM(D48,D57,D62,D65,D66)</f>
        <v>126195</v>
      </c>
      <c r="E68" s="26">
        <f t="shared" si="18"/>
        <v>126195</v>
      </c>
      <c r="F68" s="22">
        <f t="shared" si="18"/>
        <v>126195</v>
      </c>
      <c r="G68" s="22">
        <f t="shared" si="18"/>
        <v>126195</v>
      </c>
      <c r="H68" s="26">
        <f>SUM(H48,H57,H62,H65,H66)</f>
        <v>126195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69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70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71</v>
      </c>
      <c r="C73" s="22">
        <f>SUM(C43,C68,C70)</f>
        <v>945346.57</v>
      </c>
      <c r="D73" s="22">
        <f t="shared" ref="D73:G73" si="21">SUM(D43,D68,D70)</f>
        <v>1152500</v>
      </c>
      <c r="E73" s="26">
        <f t="shared" si="21"/>
        <v>2097846.5699999998</v>
      </c>
      <c r="F73" s="22">
        <f t="shared" si="21"/>
        <v>1948932</v>
      </c>
      <c r="G73" s="22">
        <f t="shared" si="21"/>
        <v>1948932</v>
      </c>
      <c r="H73" s="26">
        <f>SUM(H43,H68,H70)</f>
        <v>1003585.43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72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73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74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75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56" t="s">
        <v>77</v>
      </c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paperSize="5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2024-01-30T22:35:29Z</cp:lastPrinted>
  <dcterms:created xsi:type="dcterms:W3CDTF">2020-01-08T20:55:35Z</dcterms:created>
  <dcterms:modified xsi:type="dcterms:W3CDTF">2024-01-30T22:35:53Z</dcterms:modified>
</cp:coreProperties>
</file>